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740" windowHeight="76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A10" i="1" l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</calcChain>
</file>

<file path=xl/sharedStrings.xml><?xml version="1.0" encoding="utf-8"?>
<sst xmlns="http://schemas.openxmlformats.org/spreadsheetml/2006/main" count="4" uniqueCount="4">
  <si>
    <t>Punkte (auf Viertelpunkte gerundet)</t>
  </si>
  <si>
    <t>Punkte (roh)</t>
  </si>
  <si>
    <t>Fehler/Seite</t>
  </si>
  <si>
    <t>Bewertung der Rechtschreibung an der Galileo-Schule Bexbach (E- und A-Kurse)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</si>
</sst>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0" fontId="0" fillId="2" borderId="1" xfId="0" applyFill="1" applyBorder="1" applyProtection="1">
      <protection locked="0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tabSelected="1" topLeftCell="A3" workbookViewId="0">
      <selection activeCell="E11" sqref="E11"/>
    </sheetView>
  </sheetViews>
  <sheetFormatPr baseColWidth="10" defaultRowHeight="15" x14ac:dyDescent="0.25"/>
  <sheetData>
    <row r="3" spans="1:3" x14ac:dyDescent="0.25">
      <c r="A3" s="4" t="s">
        <v>3</v>
      </c>
    </row>
    <row r="6" spans="1:3" x14ac:dyDescent="0.25">
      <c r="A6" t="s">
        <v>2</v>
      </c>
      <c r="B6" s="1" t="s">
        <v>1</v>
      </c>
      <c r="C6" s="1" t="s">
        <v>0</v>
      </c>
    </row>
    <row r="7" spans="1:3" x14ac:dyDescent="0.25">
      <c r="A7">
        <v>8.5</v>
      </c>
      <c r="B7" s="3">
        <v>6</v>
      </c>
      <c r="C7" s="1"/>
    </row>
    <row r="8" spans="1:3" x14ac:dyDescent="0.25">
      <c r="B8" s="1"/>
      <c r="C8" s="1"/>
    </row>
    <row r="9" spans="1:3" x14ac:dyDescent="0.25">
      <c r="B9" s="1"/>
      <c r="C9" s="1"/>
    </row>
    <row r="10" spans="1:3" x14ac:dyDescent="0.25">
      <c r="A10" s="1">
        <f>A7</f>
        <v>8.5</v>
      </c>
      <c r="B10" s="1">
        <v>0</v>
      </c>
      <c r="C10" s="1">
        <f t="shared" ref="C10:C22" si="0">MROUND(B10,0.25)</f>
        <v>0</v>
      </c>
    </row>
    <row r="11" spans="1:3" x14ac:dyDescent="0.25">
      <c r="A11" s="1">
        <f>A7*11/12</f>
        <v>7.791666666666667</v>
      </c>
      <c r="B11" s="2">
        <f>$B$7/12*1</f>
        <v>0.5</v>
      </c>
      <c r="C11" s="1">
        <f t="shared" si="0"/>
        <v>0.5</v>
      </c>
    </row>
    <row r="12" spans="1:3" x14ac:dyDescent="0.25">
      <c r="A12" s="1">
        <f>A7*10/12</f>
        <v>7.083333333333333</v>
      </c>
      <c r="B12" s="2">
        <f>$B$7/12*2</f>
        <v>1</v>
      </c>
      <c r="C12" s="1">
        <f t="shared" si="0"/>
        <v>1</v>
      </c>
    </row>
    <row r="13" spans="1:3" x14ac:dyDescent="0.25">
      <c r="A13" s="1">
        <f>A7*9/12</f>
        <v>6.375</v>
      </c>
      <c r="B13" s="2">
        <f>$B$7/12*3</f>
        <v>1.5</v>
      </c>
      <c r="C13" s="1">
        <f t="shared" si="0"/>
        <v>1.5</v>
      </c>
    </row>
    <row r="14" spans="1:3" x14ac:dyDescent="0.25">
      <c r="A14" s="1">
        <f>$A7*8/12</f>
        <v>5.666666666666667</v>
      </c>
      <c r="B14" s="2">
        <f>$B$7/12*4</f>
        <v>2</v>
      </c>
      <c r="C14" s="1">
        <f t="shared" si="0"/>
        <v>2</v>
      </c>
    </row>
    <row r="15" spans="1:3" x14ac:dyDescent="0.25">
      <c r="A15" s="1">
        <f>$A7*7/12</f>
        <v>4.958333333333333</v>
      </c>
      <c r="B15" s="2">
        <f>$B$7/12*5</f>
        <v>2.5</v>
      </c>
      <c r="C15" s="1">
        <f t="shared" si="0"/>
        <v>2.5</v>
      </c>
    </row>
    <row r="16" spans="1:3" x14ac:dyDescent="0.25">
      <c r="A16" s="1">
        <f>$A7*6/12</f>
        <v>4.25</v>
      </c>
      <c r="B16" s="2">
        <f>$B$7/12*6</f>
        <v>3</v>
      </c>
      <c r="C16" s="1">
        <f t="shared" si="0"/>
        <v>3</v>
      </c>
    </row>
    <row r="17" spans="1:3" x14ac:dyDescent="0.25">
      <c r="A17" s="1">
        <f>$A7*5/12</f>
        <v>3.5416666666666665</v>
      </c>
      <c r="B17" s="2">
        <f>$B$7/12*7</f>
        <v>3.5</v>
      </c>
      <c r="C17" s="1">
        <f t="shared" si="0"/>
        <v>3.5</v>
      </c>
    </row>
    <row r="18" spans="1:3" x14ac:dyDescent="0.25">
      <c r="A18" s="1">
        <f>$A7*4/12</f>
        <v>2.8333333333333335</v>
      </c>
      <c r="B18" s="2">
        <f>$B$7/12*8</f>
        <v>4</v>
      </c>
      <c r="C18" s="1">
        <f t="shared" si="0"/>
        <v>4</v>
      </c>
    </row>
    <row r="19" spans="1:3" x14ac:dyDescent="0.25">
      <c r="A19" s="1">
        <f>$A7*3/12</f>
        <v>2.125</v>
      </c>
      <c r="B19" s="2">
        <f>$B$7/12*9</f>
        <v>4.5</v>
      </c>
      <c r="C19" s="1">
        <f t="shared" si="0"/>
        <v>4.5</v>
      </c>
    </row>
    <row r="20" spans="1:3" x14ac:dyDescent="0.25">
      <c r="A20" s="1">
        <f>$A7*2/12</f>
        <v>1.4166666666666667</v>
      </c>
      <c r="B20" s="2">
        <f>$B$7/12*10</f>
        <v>5</v>
      </c>
      <c r="C20" s="1">
        <f t="shared" si="0"/>
        <v>5</v>
      </c>
    </row>
    <row r="21" spans="1:3" x14ac:dyDescent="0.25">
      <c r="A21" s="1">
        <f>$A7*1/12</f>
        <v>0.70833333333333337</v>
      </c>
      <c r="B21" s="2">
        <f>$B$7/12*11</f>
        <v>5.5</v>
      </c>
      <c r="C21" s="1">
        <f t="shared" si="0"/>
        <v>5.5</v>
      </c>
    </row>
    <row r="22" spans="1:3" x14ac:dyDescent="0.25">
      <c r="A22" s="1">
        <f>$A7*0.5/12</f>
        <v>0.35416666666666669</v>
      </c>
      <c r="B22" s="2">
        <f>$B$7/12*12</f>
        <v>6</v>
      </c>
      <c r="C22" s="1">
        <f t="shared" si="0"/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Philippi</dc:creator>
  <cp:lastModifiedBy>Steffi Philippi</cp:lastModifiedBy>
  <dcterms:created xsi:type="dcterms:W3CDTF">2014-02-24T13:03:38Z</dcterms:created>
  <dcterms:modified xsi:type="dcterms:W3CDTF">2014-02-24T19:10:40Z</dcterms:modified>
</cp:coreProperties>
</file>